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연구지원팀(2019.07월 ~ ) 백업\1-2.지스트개발과제\사전정보공표(홈페이지)\4. 2020년 사전정보공표\"/>
    </mc:Choice>
  </mc:AlternateContent>
  <bookViews>
    <workbookView xWindow="6120" yWindow="0" windowWidth="27270" windowHeight="12870"/>
  </bookViews>
  <sheets>
    <sheet name="2020년도 지스트 개발과제 선정현황(정보공개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E13" i="1" s="1"/>
  <c r="D5" i="1"/>
  <c r="D13" i="1" s="1"/>
</calcChain>
</file>

<file path=xl/sharedStrings.xml><?xml version="1.0" encoding="utf-8"?>
<sst xmlns="http://schemas.openxmlformats.org/spreadsheetml/2006/main" count="522" uniqueCount="256">
  <si>
    <t>지스트 개발과제 선정 현황 (2020년도)</t>
    <phoneticPr fontId="2" type="noConversion"/>
  </si>
  <si>
    <t>ㅁ 총괄</t>
  </si>
  <si>
    <t>사업명</t>
    <phoneticPr fontId="2" type="noConversion"/>
  </si>
  <si>
    <t>과제수</t>
    <phoneticPr fontId="2" type="noConversion"/>
  </si>
  <si>
    <t>금액</t>
    <phoneticPr fontId="2" type="noConversion"/>
  </si>
  <si>
    <t>창조적 도전과제</t>
  </si>
  <si>
    <t>지스트-전남대병원 공동연구</t>
  </si>
  <si>
    <t>연구소고유과제</t>
  </si>
  <si>
    <t>국제협력 개인연구과제</t>
  </si>
  <si>
    <t>학부기본연구사업</t>
  </si>
  <si>
    <t>코로나19 상용화 기술개발</t>
  </si>
  <si>
    <t>중대형 기획과제</t>
  </si>
  <si>
    <t>지스트 영사이언티스트</t>
    <phoneticPr fontId="2" type="noConversion"/>
  </si>
  <si>
    <t>소계</t>
    <phoneticPr fontId="2" type="noConversion"/>
  </si>
  <si>
    <t>ㅁ 세부</t>
  </si>
  <si>
    <t>번호</t>
    <phoneticPr fontId="2" type="noConversion"/>
  </si>
  <si>
    <t>책임자 소속</t>
    <phoneticPr fontId="2" type="noConversion"/>
  </si>
  <si>
    <t>책임자</t>
    <phoneticPr fontId="2" type="noConversion"/>
  </si>
  <si>
    <t>공동연구원1</t>
    <phoneticPr fontId="2" type="noConversion"/>
  </si>
  <si>
    <t>공동연구원2</t>
    <phoneticPr fontId="2" type="noConversion"/>
  </si>
  <si>
    <t>선정과제명</t>
    <phoneticPr fontId="2" type="noConversion"/>
  </si>
  <si>
    <t>연구비(천원)</t>
    <phoneticPr fontId="2" type="noConversion"/>
  </si>
  <si>
    <t>당해연도 연구기간</t>
    <phoneticPr fontId="2" type="noConversion"/>
  </si>
  <si>
    <t>총 연구기간</t>
    <phoneticPr fontId="2" type="noConversion"/>
  </si>
  <si>
    <t xml:space="preserve">비고 </t>
    <phoneticPr fontId="2" type="noConversion"/>
  </si>
  <si>
    <t>물리광과학과</t>
  </si>
  <si>
    <t>문봉진</t>
  </si>
  <si>
    <t>석희용,김동희,방우석</t>
    <phoneticPr fontId="2" type="noConversion"/>
  </si>
  <si>
    <t>나노스케일 초고속 동역학 연구</t>
  </si>
  <si>
    <t>2020.01.01~2020.12.31</t>
  </si>
  <si>
    <t>2018.01.01.~2021.12.31.</t>
    <phoneticPr fontId="2" type="noConversion"/>
  </si>
  <si>
    <t>전기전자컴퓨터공학부</t>
  </si>
  <si>
    <t>송영민</t>
  </si>
  <si>
    <t>석태준,정현호</t>
    <phoneticPr fontId="2" type="noConversion"/>
  </si>
  <si>
    <t>구배형 굴절 렌즈기반 생체모사형 카메라 개발</t>
  </si>
  <si>
    <t>의생명공학과</t>
  </si>
  <si>
    <t>박한수</t>
  </si>
  <si>
    <t>김성진</t>
    <phoneticPr fontId="2" type="noConversion"/>
  </si>
  <si>
    <t>모낭을 침범하는 자가면역성 염증질환에서 피부 마이크로바이옴 연구</t>
  </si>
  <si>
    <t>2020.02.01~2020.12.31</t>
  </si>
  <si>
    <t>2020.02.01~2021.11.30</t>
  </si>
  <si>
    <t>융합분야</t>
    <phoneticPr fontId="2" type="noConversion"/>
  </si>
  <si>
    <t>고등광기술연구소</t>
  </si>
  <si>
    <t>엄태중</t>
  </si>
  <si>
    <t>안영근</t>
    <phoneticPr fontId="2" type="noConversion"/>
  </si>
  <si>
    <t>광화학적 영상 분석기술을 이용한 동맥경화반의 안정성 평가</t>
  </si>
  <si>
    <t>융합분야</t>
    <phoneticPr fontId="2" type="noConversion"/>
  </si>
  <si>
    <t>신소재공학부</t>
  </si>
  <si>
    <t>이재영</t>
  </si>
  <si>
    <t>박인규</t>
    <phoneticPr fontId="2" type="noConversion"/>
  </si>
  <si>
    <t>암 표적 치료 및 재발 방지를 위한 광면역 복합치료 폴리피롤/히알루론산 나노치료제 개발 연구</t>
  </si>
  <si>
    <t>기계공학부</t>
  </si>
  <si>
    <t>이종호</t>
  </si>
  <si>
    <t>양형채</t>
    <phoneticPr fontId="2" type="noConversion"/>
  </si>
  <si>
    <t>한국적 특성을 고려한 수면호흡질환 극복 기술 개발</t>
  </si>
  <si>
    <t>정의헌</t>
  </si>
  <si>
    <t>이경화</t>
    <phoneticPr fontId="2" type="noConversion"/>
  </si>
  <si>
    <t>후각신경자극을 통한 신경퇴행질환 비침습 광자극치료법 개발</t>
  </si>
  <si>
    <t>생명과학부</t>
  </si>
  <si>
    <t>김용철</t>
  </si>
  <si>
    <t>김웅모</t>
    <phoneticPr fontId="2" type="noConversion"/>
  </si>
  <si>
    <t>박철승,남호정</t>
    <phoneticPr fontId="2" type="noConversion"/>
  </si>
  <si>
    <t>인공지능 활용 P2X3 수용체 타겟 통증 치료 물질 개발</t>
  </si>
  <si>
    <t>AI분야</t>
    <phoneticPr fontId="2" type="noConversion"/>
  </si>
  <si>
    <t>남정석</t>
  </si>
  <si>
    <t>조상희</t>
    <phoneticPr fontId="2" type="noConversion"/>
  </si>
  <si>
    <t>이현주,서지원</t>
    <phoneticPr fontId="2" type="noConversion"/>
  </si>
  <si>
    <t>AI기반 대장암 재발 예측 및 표적약물 발굴에 대한 연구</t>
  </si>
  <si>
    <t>AI대학원(학과)</t>
  </si>
  <si>
    <t>최종현</t>
  </si>
  <si>
    <t>이승한</t>
    <phoneticPr fontId="2" type="noConversion"/>
  </si>
  <si>
    <t>인공지능 기반 신경계 질환의 정밀의료</t>
  </si>
  <si>
    <t>고등광기술연구소</t>
    <phoneticPr fontId="2" type="noConversion"/>
  </si>
  <si>
    <t>이창열,김준헌,임상엽,이상화,이재석</t>
    <phoneticPr fontId="2" type="noConversion"/>
  </si>
  <si>
    <t>Multi-color 형광영상 기술을 위한 페로브스카이트 기반의 생체적합형 형광 프로브 개발</t>
  </si>
  <si>
    <t>2020.01.01~2023.12.31</t>
  </si>
  <si>
    <t>고등광기술연구소</t>
    <phoneticPr fontId="2" type="noConversion"/>
  </si>
  <si>
    <t>이영락</t>
  </si>
  <si>
    <t>유봉안,기철식,이성구,김형택,손익부,강철,전창수,윤진우,이종석</t>
    <phoneticPr fontId="2" type="noConversion"/>
  </si>
  <si>
    <t>인공지능 고출력 스마트 레이저 플랫폼 원천기술개발연구</t>
  </si>
  <si>
    <t>강훈수</t>
  </si>
  <si>
    <t>유난이,오명규,김복현,황인욱</t>
    <phoneticPr fontId="2" type="noConversion"/>
  </si>
  <si>
    <t>환경 모니터링 중적외선 분광 원천기술개발</t>
  </si>
  <si>
    <t>신소재공학부</t>
    <phoneticPr fontId="2" type="noConversion"/>
  </si>
  <si>
    <t>김동유</t>
  </si>
  <si>
    <t>장재형,이동선,조지영,송영민,이은지</t>
    <phoneticPr fontId="2" type="noConversion"/>
  </si>
  <si>
    <t>생활밀착형 유연·반투명 태양전지 개발</t>
  </si>
  <si>
    <t>차세대에너지기술연구소</t>
    <phoneticPr fontId="2" type="noConversion"/>
  </si>
  <si>
    <t>융합기술학제학부</t>
    <phoneticPr fontId="2" type="noConversion"/>
  </si>
  <si>
    <t>김형진</t>
  </si>
  <si>
    <t>김봉중,정건영,엄광섭,박찬호,최창혁,유승준</t>
    <phoneticPr fontId="2" type="noConversion"/>
  </si>
  <si>
    <t>에너지 저장용 혁신소재와 융복합 저장 디바이스 개발</t>
  </si>
  <si>
    <t>전기전자컴퓨터공학부</t>
    <phoneticPr fontId="2" type="noConversion"/>
  </si>
  <si>
    <t>황의석</t>
  </si>
  <si>
    <t>박용순,김진호,김윤수</t>
    <phoneticPr fontId="2" type="noConversion"/>
  </si>
  <si>
    <t>빅데이터/AI 기반 스마트 에너지 운영 기술 개발</t>
  </si>
  <si>
    <t>화학과</t>
    <phoneticPr fontId="2" type="noConversion"/>
  </si>
  <si>
    <t>홍석원</t>
  </si>
  <si>
    <t>이광희,윤명한,김희주,강홍규,권순철,장수영,홍순일</t>
    <phoneticPr fontId="2" type="noConversion"/>
  </si>
  <si>
    <t>구조물 부착형 차세대 태양전지 미니 발전소 실증 시스템 개발</t>
  </si>
  <si>
    <t>AI대학원(학과)</t>
    <phoneticPr fontId="2" type="noConversion"/>
  </si>
  <si>
    <t>김종원</t>
  </si>
  <si>
    <t>임혁,이현주,전성찬,최종현,김강일</t>
    <phoneticPr fontId="2" type="noConversion"/>
  </si>
  <si>
    <t>대규모 GPU 인프라 기반 AI 스케일업과 헬스 케어 응용</t>
  </si>
  <si>
    <t>인공지능연구소</t>
    <phoneticPr fontId="2" type="noConversion"/>
  </si>
  <si>
    <t>융합기술원</t>
  </si>
  <si>
    <t>김승준</t>
  </si>
  <si>
    <t>홍진혁,박건혁,김경중</t>
    <phoneticPr fontId="2" type="noConversion"/>
  </si>
  <si>
    <t>지능형 차량의 사람중심 서비스 및 인터랙션 기술 개발</t>
  </si>
  <si>
    <t>인공지능연구소</t>
    <phoneticPr fontId="2" type="noConversion"/>
  </si>
  <si>
    <t>신종원</t>
  </si>
  <si>
    <t>이용구,전문구,안창욱,전해곤</t>
    <phoneticPr fontId="2" type="noConversion"/>
  </si>
  <si>
    <t>교통사고 스마트 예측, 예방 및 대응기술</t>
  </si>
  <si>
    <t>박기환</t>
  </si>
  <si>
    <t>정성호,고광희,설재훈,지솔근,오현석,이기훈</t>
    <phoneticPr fontId="2" type="noConversion"/>
  </si>
  <si>
    <t>자연재난 스마트 예측, 예방 및 대응기술</t>
  </si>
  <si>
    <t>지구환경공학부</t>
    <phoneticPr fontId="2" type="noConversion"/>
  </si>
  <si>
    <t>이윤호</t>
  </si>
  <si>
    <t>김경웅,한승희</t>
    <phoneticPr fontId="2" type="noConversion"/>
  </si>
  <si>
    <t>기후변화 적응을 위한 수환경 오염물질 거동·변환 이해와 수처리기술 개발</t>
  </si>
  <si>
    <t>국제환경연구소</t>
    <phoneticPr fontId="2" type="noConversion"/>
  </si>
  <si>
    <t>박영준</t>
  </si>
  <si>
    <t>권인찬,한민수</t>
    <phoneticPr fontId="2" type="noConversion"/>
  </si>
  <si>
    <t>지속가능 자원 리싸이클을 위한 폐기물 활용 도시 광산 원천기술 개발</t>
  </si>
  <si>
    <t>윤진호</t>
  </si>
  <si>
    <t>김홍국,강성봉</t>
    <phoneticPr fontId="2" type="noConversion"/>
  </si>
  <si>
    <t>기후변화.미세먼지 모니터링.예측.저감을 위한 새로운 원천기술개발</t>
  </si>
  <si>
    <t>의생명공학과</t>
    <phoneticPr fontId="2" type="noConversion"/>
  </si>
  <si>
    <t>이보름</t>
  </si>
  <si>
    <t>엄수현,김용철,남호정,박한수</t>
    <phoneticPr fontId="2" type="noConversion"/>
  </si>
  <si>
    <t>AI 기반 암세포 특이 대사기전 타겟 발굴</t>
    <phoneticPr fontId="2" type="noConversion"/>
  </si>
  <si>
    <t>생명의과학융합연구소</t>
    <phoneticPr fontId="2" type="noConversion"/>
  </si>
  <si>
    <t>오창명</t>
  </si>
  <si>
    <t>전창덕,다런윌리엄스,박성규,조경래,남정석,김태,조준</t>
    <phoneticPr fontId="2" type="noConversion"/>
  </si>
  <si>
    <t>암세포 특이 에너지생성 대사경로 타겟 검증</t>
  </si>
  <si>
    <t>생명과학부</t>
    <phoneticPr fontId="2" type="noConversion"/>
  </si>
  <si>
    <t>김영준</t>
  </si>
  <si>
    <t>조정희,심해홍,송미령,진미선</t>
    <phoneticPr fontId="2" type="noConversion"/>
  </si>
  <si>
    <t>알코올 중독 및 유해성 극복 바이오 융합 기술 개발</t>
  </si>
  <si>
    <t>생명과학부</t>
    <phoneticPr fontId="2" type="noConversion"/>
  </si>
  <si>
    <t>박지용</t>
  </si>
  <si>
    <t>박우진,김재일,이광록,김태영,진석원,박지환</t>
    <phoneticPr fontId="2" type="noConversion"/>
  </si>
  <si>
    <t>환경유해인자 (미세먼지/미세플라스틱) 생체유해성 다중오믹스 분석 및 피해 저감 기술 개발</t>
  </si>
  <si>
    <t>박철승</t>
  </si>
  <si>
    <t>송우근,전장수,박대호,전영수</t>
    <phoneticPr fontId="2" type="noConversion"/>
  </si>
  <si>
    <t>생체 노화 제어기술 개발</t>
  </si>
  <si>
    <t>물리화학부</t>
  </si>
  <si>
    <t>이상윤</t>
  </si>
  <si>
    <t>고품질 양자메모리-양자광원 개발을 위한 국제협력 연구</t>
  </si>
  <si>
    <t>2020.03.01~2020.12.31</t>
  </si>
  <si>
    <t>2020.03.01~2021.12.31</t>
  </si>
  <si>
    <t>조병익</t>
  </si>
  <si>
    <t>펨토초 x-선 자유전자레이저를 이용한 나노플라즈마 진단 연구</t>
  </si>
  <si>
    <t>함병승</t>
  </si>
  <si>
    <t>양자메모리를 이용한 확장적 포톤큐빗</t>
  </si>
  <si>
    <t>임현섭</t>
  </si>
  <si>
    <t>광촉매 표면 반응 메커니즘의 원자 스케일 수준 분석</t>
  </si>
  <si>
    <t>지구환경공학부</t>
  </si>
  <si>
    <t>알칼라인 수전해 전극촉매의 실시간 표면 및 계면분석</t>
  </si>
  <si>
    <t>윤정원</t>
  </si>
  <si>
    <t>AI 기반 보행 훈련용 착용형 햅틱 시스템 개발</t>
  </si>
  <si>
    <t>화학과</t>
  </si>
  <si>
    <t>김민곤</t>
  </si>
  <si>
    <t>엑소좀을 타겟으로 한 바이오센서 개발</t>
  </si>
  <si>
    <t>박진주</t>
  </si>
  <si>
    <t>호열성 외가닥 DNA 결합 단백질의 고온 구조 기반 단백질 설계: 가상네트워크컴퓨팅을 이용한 국제 공동 단백질 구조 분석 연구</t>
  </si>
  <si>
    <t>서지원</t>
  </si>
  <si>
    <t>항균 펩토이드의 작용 메커니즘 및 활성 평가 국제 공동 연구</t>
  </si>
  <si>
    <t>정원진</t>
  </si>
  <si>
    <t>열역학적 제어를 통한 입체 선택적 같은 자리 브롬불화알켄 합성과 적용</t>
  </si>
  <si>
    <t>권혁상</t>
  </si>
  <si>
    <t>회절광학을 이용한 집광 효율 개선된 2-광자 내시경 개발</t>
  </si>
  <si>
    <t>이병하</t>
  </si>
  <si>
    <t>HRG 타입 자이로스코프 개발을 위한 핵심기술 분석 및 국제공동연구 네트워크 구축</t>
  </si>
  <si>
    <t>왕세명</t>
  </si>
  <si>
    <t>스피커폰에 적용 가능한 다층 구조 메타물질의 개발</t>
  </si>
  <si>
    <t>이재욱</t>
  </si>
  <si>
    <t>산업응용 환경을 고려한 영상처리 기반 위상최적 설계법 개발</t>
  </si>
  <si>
    <t>이종현</t>
  </si>
  <si>
    <t>MEMS resonator의 구동범위 확대 및 비선형 개선 연구</t>
  </si>
  <si>
    <t>고흥조</t>
  </si>
  <si>
    <t>무선 3D 광전자소자를 위한 비-제로 가우스 곡률을 갖는 형태 몰핑 프레임워크 개발</t>
  </si>
  <si>
    <t>조병기</t>
  </si>
  <si>
    <t>반강자성체/페리자성체 기반 차세대 SOT-MRAM의 개발을 위한 연구</t>
  </si>
  <si>
    <t>방윤수</t>
  </si>
  <si>
    <t>생체모사 구조를 이용한 화학반응의 제어 및 형광증강 연구</t>
  </si>
  <si>
    <t>서준혁</t>
  </si>
  <si>
    <t>수전해 및 이산화탄소 환원을 위한 생체모방 전기촉매</t>
  </si>
  <si>
    <t>기초교육학부</t>
  </si>
  <si>
    <t>황치옥</t>
  </si>
  <si>
    <t>유운종</t>
    <phoneticPr fontId="2" type="noConversion"/>
  </si>
  <si>
    <t>카일라이 청의 마지막 통과 알고리즘 개발</t>
  </si>
  <si>
    <t>이민재</t>
  </si>
  <si>
    <t>송종인,정영주,한원택,김강욱,이흥노,이병근,홍성민,유남열</t>
    <phoneticPr fontId="2" type="noConversion"/>
  </si>
  <si>
    <t>혁신성장을 위한 전기전자컴퓨터공학 연구</t>
  </si>
  <si>
    <t>이가영</t>
  </si>
  <si>
    <t>윤태호,태기융,박지웅,이병훈,이주형,이상한</t>
    <phoneticPr fontId="2" type="noConversion"/>
  </si>
  <si>
    <t>이차원 재료를 이용한 음저항 소자 개발</t>
  </si>
  <si>
    <t>안효성</t>
  </si>
  <si>
    <t>이선규,양성</t>
    <phoneticPr fontId="2" type="noConversion"/>
  </si>
  <si>
    <t>Industry 4.0 대비 핵심 기계공학 기술 개발</t>
  </si>
  <si>
    <t>김은석</t>
  </si>
  <si>
    <t>김인수,문승현,최희철,김상돈,허호길,김준하,송철한,장인섭,박기홍,강창근,민경은</t>
    <phoneticPr fontId="2" type="noConversion"/>
  </si>
  <si>
    <t>인류세의 사회환경문제 대응을 위한 혁신융합기술</t>
  </si>
  <si>
    <t>유영준</t>
  </si>
  <si>
    <t>유비퀴틴-프로테아좀 시스템 억제에 의한 유비퀴틴 항상성 변화에 대한 연구</t>
  </si>
  <si>
    <t>김근영</t>
  </si>
  <si>
    <t>송계휴,이성배</t>
    <phoneticPr fontId="2" type="noConversion"/>
  </si>
  <si>
    <t>이론 물리와 응용 고체 물리</t>
  </si>
  <si>
    <t>이호재</t>
  </si>
  <si>
    <t>이강택,안진희,김정욱</t>
    <phoneticPr fontId="2" type="noConversion"/>
  </si>
  <si>
    <t>전자전달 미세조절을 통한 화학반응 조절</t>
  </si>
  <si>
    <t>김재관</t>
  </si>
  <si>
    <t>확산반사분광기법과 확산상관분광기법을 결합한 신진대사측정 광융합기기 개발</t>
  </si>
  <si>
    <t>융합기술학제학부</t>
  </si>
  <si>
    <t>이규빈</t>
  </si>
  <si>
    <t>류제하,김문상,문보창</t>
    <phoneticPr fontId="2" type="noConversion"/>
  </si>
  <si>
    <t>융합 기술 개발</t>
  </si>
  <si>
    <t>이시언</t>
  </si>
  <si>
    <t>장진호,이용주,송정민,차미령,최정옥,김상호,이수정,강현석,김건우,원치욱,김희삼,진규호,최원일,김동혁,하대청</t>
    <phoneticPr fontId="2" type="noConversion"/>
  </si>
  <si>
    <t>기초교육학부 인문사회과학 및 수학 역량 강화 종합 연구</t>
  </si>
  <si>
    <t>권인찬</t>
  </si>
  <si>
    <t>코로나바이러스 감염을 막는 바이오 소독제 개발</t>
  </si>
  <si>
    <t>2020.05.01~202012.31</t>
    <phoneticPr fontId="2" type="noConversion"/>
  </si>
  <si>
    <t>입국자 모니터링용 고신뢰도 패치형 산소포화도/온도 센서</t>
  </si>
  <si>
    <t>2020.05.01~202012.31</t>
    <phoneticPr fontId="2" type="noConversion"/>
  </si>
  <si>
    <t>최희철</t>
  </si>
  <si>
    <t>그린솔벤트를 이용한 안전한 마스크용 나노섬유 필터 개발 및 상용화</t>
  </si>
  <si>
    <t>코로나19 main protease (3CLpro) 타겟 저해약물 및 식품보조 물질의 발굴을 통한 바이러스 감염 예방 및 치료 기술 개발</t>
  </si>
  <si>
    <t>이광록</t>
  </si>
  <si>
    <t>15분내 정확성을 가진 COVID-19 및 유사 CoV 감염 조기 진단 기술 개발</t>
  </si>
  <si>
    <t>전영수</t>
  </si>
  <si>
    <t>김재일</t>
    <phoneticPr fontId="2" type="noConversion"/>
  </si>
  <si>
    <t>ACE2 유래 펩타이드 기반 코로나19 감염 차단용 비인두/인후 스프레이 개발</t>
  </si>
  <si>
    <t>태기융,전창덕,윤명한,이재영,김정욱</t>
    <phoneticPr fontId="2" type="noConversion"/>
  </si>
  <si>
    <t>바이오 치료제를 위한 기반 기술 개발</t>
  </si>
  <si>
    <t>2020.07.01~2020.12.31</t>
  </si>
  <si>
    <t>이성구</t>
  </si>
  <si>
    <t>최일우,성재희,김형택,김철민,배기홍,윤진우</t>
    <phoneticPr fontId="2" type="noConversion"/>
  </si>
  <si>
    <t>차세대 광양자빔 시설 구축</t>
  </si>
  <si>
    <t>오현경</t>
  </si>
  <si>
    <t>김민곤</t>
    <phoneticPr fontId="2" type="noConversion"/>
  </si>
  <si>
    <t>코로나바이러스감염증-19 현장진단용 면역센서 개발</t>
  </si>
  <si>
    <t>2020.07.01~2021.06.30</t>
  </si>
  <si>
    <t>2020.07.01~2022.06.30</t>
  </si>
  <si>
    <t>정우림</t>
  </si>
  <si>
    <t>이동선</t>
    <phoneticPr fontId="2" type="noConversion"/>
  </si>
  <si>
    <t>연속공정용 테일러 반응기를 이용한 고이온전도성 고체전해질 소재 개발</t>
  </si>
  <si>
    <t>김현국</t>
  </si>
  <si>
    <t>왕세명</t>
    <phoneticPr fontId="2" type="noConversion"/>
  </si>
  <si>
    <t>저소음 가전제품 설계를 위한 최적 설계 기술에 대한 연구</t>
  </si>
  <si>
    <t>2020.09.01~2021.06.30</t>
  </si>
  <si>
    <t>2020.09.01~2022.06.30</t>
  </si>
  <si>
    <t>작성부서: 연구지원팀</t>
    <phoneticPr fontId="2" type="noConversion"/>
  </si>
  <si>
    <t>작성일:</t>
    <phoneticPr fontId="2" type="noConversion"/>
  </si>
  <si>
    <t>* 차년도 기관 예산상황 및 사업운영 방침에 따라 사업기간 및 연구비 변경 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</si>
</sst>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2" xfId="1" applyFont="1" applyBorder="1" applyAlignment="1">
      <alignment horizontal="center" vertical="center" wrapText="1"/>
    </xf>
    <xf numFmtId="176" fontId="7" fillId="2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14" fontId="0" fillId="0" borderId="2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2">
    <cellStyle name="강조색2" xfId="1" builtinId="3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showGridLines="0" tabSelected="1" zoomScale="85" zoomScaleNormal="85" workbookViewId="0">
      <selection activeCell="H12" sqref="H12"/>
    </sheetView>
  </sheetViews>
  <sheetFormatPr defaultRowHeight="16.5" x14ac:dyDescent="0.3"/>
  <cols>
    <col min="1" max="1" width="2.25" customWidth="1"/>
    <col min="2" max="2" width="5.375" style="1" customWidth="1"/>
    <col min="3" max="3" width="27" style="1" bestFit="1" customWidth="1"/>
    <col min="4" max="4" width="21.375" style="1" bestFit="1" customWidth="1"/>
    <col min="5" max="5" width="15.875" style="1" bestFit="1" customWidth="1"/>
    <col min="6" max="6" width="18.125" style="15" bestFit="1" customWidth="1"/>
    <col min="7" max="7" width="18.75" style="16" customWidth="1"/>
    <col min="8" max="8" width="45.625" style="16" customWidth="1"/>
    <col min="9" max="9" width="12.375" style="3" bestFit="1" customWidth="1"/>
    <col min="10" max="10" width="22.5" style="1" bestFit="1" customWidth="1"/>
    <col min="11" max="11" width="23.5" style="1" hidden="1" customWidth="1"/>
    <col min="12" max="12" width="28.25" style="1" bestFit="1" customWidth="1"/>
  </cols>
  <sheetData>
    <row r="1" spans="2:12" ht="39" customHeight="1" x14ac:dyDescent="0.3">
      <c r="C1" s="28" t="s">
        <v>0</v>
      </c>
      <c r="D1" s="28"/>
      <c r="E1" s="28"/>
      <c r="F1" s="2"/>
      <c r="G1" s="2"/>
      <c r="H1" s="29"/>
    </row>
    <row r="2" spans="2:12" ht="19.5" customHeight="1" x14ac:dyDescent="0.3">
      <c r="C2" s="4"/>
      <c r="D2" s="4"/>
      <c r="E2" s="25" t="s">
        <v>254</v>
      </c>
      <c r="F2" s="26">
        <v>44098</v>
      </c>
      <c r="G2" s="27" t="s">
        <v>253</v>
      </c>
      <c r="H2" s="29"/>
    </row>
    <row r="3" spans="2:12" ht="16.5" customHeight="1" x14ac:dyDescent="0.3">
      <c r="B3" s="5" t="s">
        <v>1</v>
      </c>
      <c r="D3" s="6"/>
      <c r="E3" s="6"/>
      <c r="F3" s="2"/>
      <c r="G3" s="2"/>
      <c r="H3" s="29"/>
    </row>
    <row r="4" spans="2:12" ht="19.5" customHeight="1" x14ac:dyDescent="0.3">
      <c r="B4" s="2"/>
      <c r="C4" s="7" t="s">
        <v>2</v>
      </c>
      <c r="D4" s="7" t="s">
        <v>3</v>
      </c>
      <c r="E4" s="7" t="s">
        <v>4</v>
      </c>
      <c r="F4" s="2"/>
      <c r="G4" s="2"/>
      <c r="H4" s="29"/>
    </row>
    <row r="5" spans="2:12" ht="19.5" customHeight="1" x14ac:dyDescent="0.3">
      <c r="B5" s="2"/>
      <c r="C5" s="8" t="s">
        <v>5</v>
      </c>
      <c r="D5" s="8">
        <f t="shared" ref="D5:D12" si="0">COUNTIF(C$16:C$1048576,C5)</f>
        <v>2</v>
      </c>
      <c r="E5" s="9">
        <f t="shared" ref="E5:E12" si="1">SUMIFS(I$16:I$1048576,C$16:C$1048576,C5)</f>
        <v>360000000</v>
      </c>
      <c r="F5" s="2"/>
      <c r="G5" s="2"/>
      <c r="H5" s="29"/>
    </row>
    <row r="6" spans="2:12" ht="19.5" customHeight="1" x14ac:dyDescent="0.3">
      <c r="B6" s="2"/>
      <c r="C6" s="8" t="s">
        <v>6</v>
      </c>
      <c r="D6" s="8">
        <f t="shared" si="0"/>
        <v>8</v>
      </c>
      <c r="E6" s="9">
        <f t="shared" si="1"/>
        <v>300000000</v>
      </c>
      <c r="F6" s="2"/>
      <c r="G6" s="2"/>
      <c r="H6" s="29"/>
    </row>
    <row r="7" spans="2:12" ht="19.5" customHeight="1" x14ac:dyDescent="0.3">
      <c r="B7" s="2"/>
      <c r="C7" s="8" t="s">
        <v>7</v>
      </c>
      <c r="D7" s="8">
        <f t="shared" si="0"/>
        <v>19</v>
      </c>
      <c r="E7" s="9">
        <f t="shared" si="1"/>
        <v>7697964000</v>
      </c>
      <c r="F7" s="2"/>
      <c r="G7" s="2"/>
      <c r="H7" s="29"/>
    </row>
    <row r="8" spans="2:12" ht="19.5" customHeight="1" x14ac:dyDescent="0.3">
      <c r="B8" s="2"/>
      <c r="C8" s="8" t="s">
        <v>8</v>
      </c>
      <c r="D8" s="8">
        <f t="shared" si="0"/>
        <v>20</v>
      </c>
      <c r="E8" s="9">
        <f t="shared" si="1"/>
        <v>750000000</v>
      </c>
      <c r="F8" s="2"/>
      <c r="G8" s="2"/>
      <c r="H8" s="29"/>
    </row>
    <row r="9" spans="2:12" ht="19.5" customHeight="1" x14ac:dyDescent="0.3">
      <c r="B9" s="2"/>
      <c r="C9" s="8" t="s">
        <v>9</v>
      </c>
      <c r="D9" s="8">
        <f t="shared" si="0"/>
        <v>10</v>
      </c>
      <c r="E9" s="9">
        <f t="shared" si="1"/>
        <v>482000000</v>
      </c>
      <c r="F9" s="2"/>
      <c r="G9" s="2"/>
      <c r="H9" s="29"/>
    </row>
    <row r="10" spans="2:12" ht="19.5" customHeight="1" x14ac:dyDescent="0.3">
      <c r="B10" s="2"/>
      <c r="C10" s="8" t="s">
        <v>10</v>
      </c>
      <c r="D10" s="8">
        <f t="shared" si="0"/>
        <v>6</v>
      </c>
      <c r="E10" s="9">
        <f t="shared" si="1"/>
        <v>300000000</v>
      </c>
      <c r="F10" s="2"/>
      <c r="G10" s="2"/>
      <c r="H10" s="29"/>
    </row>
    <row r="11" spans="2:12" ht="19.5" customHeight="1" x14ac:dyDescent="0.3">
      <c r="B11" s="2"/>
      <c r="C11" s="8" t="s">
        <v>11</v>
      </c>
      <c r="D11" s="8">
        <f t="shared" si="0"/>
        <v>2</v>
      </c>
      <c r="E11" s="9">
        <f t="shared" si="1"/>
        <v>56000000</v>
      </c>
      <c r="F11" s="2"/>
      <c r="G11" s="2"/>
      <c r="H11" s="29"/>
    </row>
    <row r="12" spans="2:12" ht="19.5" customHeight="1" x14ac:dyDescent="0.3">
      <c r="B12" s="2"/>
      <c r="C12" s="8" t="s">
        <v>12</v>
      </c>
      <c r="D12" s="8">
        <f t="shared" si="0"/>
        <v>3</v>
      </c>
      <c r="E12" s="9">
        <f t="shared" si="1"/>
        <v>130000000</v>
      </c>
      <c r="F12" s="2"/>
      <c r="G12" s="2"/>
      <c r="H12" s="29"/>
    </row>
    <row r="13" spans="2:12" ht="19.5" customHeight="1" x14ac:dyDescent="0.3">
      <c r="B13" s="2"/>
      <c r="C13" s="10" t="s">
        <v>13</v>
      </c>
      <c r="D13" s="10">
        <f>SUM(D5:D12)</f>
        <v>70</v>
      </c>
      <c r="E13" s="11">
        <f>SUM(E5:E12)</f>
        <v>10075964000</v>
      </c>
      <c r="F13" s="2"/>
      <c r="G13" s="2"/>
      <c r="H13" s="29"/>
    </row>
    <row r="14" spans="2:12" ht="13.5" customHeight="1" x14ac:dyDescent="0.3">
      <c r="B14" s="2"/>
      <c r="C14" s="12"/>
      <c r="D14" s="12"/>
      <c r="E14" s="13"/>
      <c r="F14" s="2"/>
      <c r="G14" s="2"/>
      <c r="H14" s="29"/>
    </row>
    <row r="15" spans="2:12" x14ac:dyDescent="0.3">
      <c r="B15" s="14" t="s">
        <v>14</v>
      </c>
      <c r="K15" s="24" t="s">
        <v>255</v>
      </c>
    </row>
    <row r="16" spans="2:12" s="14" customFormat="1" x14ac:dyDescent="0.3">
      <c r="B16" s="7" t="s">
        <v>15</v>
      </c>
      <c r="C16" s="7" t="s">
        <v>2</v>
      </c>
      <c r="D16" s="7" t="s">
        <v>16</v>
      </c>
      <c r="E16" s="7" t="s">
        <v>17</v>
      </c>
      <c r="F16" s="17" t="s">
        <v>18</v>
      </c>
      <c r="G16" s="17" t="s">
        <v>19</v>
      </c>
      <c r="H16" s="17" t="s">
        <v>20</v>
      </c>
      <c r="I16" s="18" t="s">
        <v>21</v>
      </c>
      <c r="J16" s="7" t="s">
        <v>22</v>
      </c>
      <c r="K16" s="7" t="s">
        <v>23</v>
      </c>
      <c r="L16" s="7" t="s">
        <v>24</v>
      </c>
    </row>
    <row r="17" spans="2:12" x14ac:dyDescent="0.3">
      <c r="B17" s="19">
        <v>1</v>
      </c>
      <c r="C17" s="19" t="s">
        <v>5</v>
      </c>
      <c r="D17" s="19" t="s">
        <v>25</v>
      </c>
      <c r="E17" s="19" t="s">
        <v>26</v>
      </c>
      <c r="F17" s="20"/>
      <c r="G17" s="21" t="s">
        <v>27</v>
      </c>
      <c r="H17" s="21" t="s">
        <v>28</v>
      </c>
      <c r="I17" s="22">
        <v>240000000</v>
      </c>
      <c r="J17" s="23" t="s">
        <v>29</v>
      </c>
      <c r="K17" s="23" t="s">
        <v>30</v>
      </c>
      <c r="L17" s="19"/>
    </row>
    <row r="18" spans="2:12" x14ac:dyDescent="0.3">
      <c r="B18" s="19">
        <v>2</v>
      </c>
      <c r="C18" s="19" t="s">
        <v>5</v>
      </c>
      <c r="D18" s="19" t="s">
        <v>31</v>
      </c>
      <c r="E18" s="19" t="s">
        <v>32</v>
      </c>
      <c r="F18" s="20"/>
      <c r="G18" s="21" t="s">
        <v>33</v>
      </c>
      <c r="H18" s="21" t="s">
        <v>34</v>
      </c>
      <c r="I18" s="22">
        <v>120000000</v>
      </c>
      <c r="J18" s="23" t="s">
        <v>29</v>
      </c>
      <c r="K18" s="23" t="s">
        <v>30</v>
      </c>
      <c r="L18" s="19"/>
    </row>
    <row r="19" spans="2:12" x14ac:dyDescent="0.3">
      <c r="B19" s="19">
        <v>3</v>
      </c>
      <c r="C19" s="19" t="s">
        <v>6</v>
      </c>
      <c r="D19" s="19" t="s">
        <v>35</v>
      </c>
      <c r="E19" s="19" t="s">
        <v>36</v>
      </c>
      <c r="F19" s="20" t="s">
        <v>37</v>
      </c>
      <c r="G19" s="21"/>
      <c r="H19" s="21" t="s">
        <v>38</v>
      </c>
      <c r="I19" s="22">
        <v>30000000</v>
      </c>
      <c r="J19" s="23" t="s">
        <v>39</v>
      </c>
      <c r="K19" s="23" t="s">
        <v>40</v>
      </c>
      <c r="L19" s="19" t="s">
        <v>41</v>
      </c>
    </row>
    <row r="20" spans="2:12" x14ac:dyDescent="0.3">
      <c r="B20" s="19">
        <v>4</v>
      </c>
      <c r="C20" s="19" t="s">
        <v>6</v>
      </c>
      <c r="D20" s="19" t="s">
        <v>42</v>
      </c>
      <c r="E20" s="19" t="s">
        <v>43</v>
      </c>
      <c r="F20" s="20" t="s">
        <v>44</v>
      </c>
      <c r="G20" s="21"/>
      <c r="H20" s="21" t="s">
        <v>45</v>
      </c>
      <c r="I20" s="22">
        <v>30000000</v>
      </c>
      <c r="J20" s="23" t="s">
        <v>39</v>
      </c>
      <c r="K20" s="23" t="s">
        <v>40</v>
      </c>
      <c r="L20" s="19" t="s">
        <v>46</v>
      </c>
    </row>
    <row r="21" spans="2:12" x14ac:dyDescent="0.3">
      <c r="B21" s="19">
        <v>5</v>
      </c>
      <c r="C21" s="19" t="s">
        <v>6</v>
      </c>
      <c r="D21" s="19" t="s">
        <v>47</v>
      </c>
      <c r="E21" s="19" t="s">
        <v>48</v>
      </c>
      <c r="F21" s="20" t="s">
        <v>49</v>
      </c>
      <c r="G21" s="21"/>
      <c r="H21" s="21" t="s">
        <v>50</v>
      </c>
      <c r="I21" s="22">
        <v>30000000</v>
      </c>
      <c r="J21" s="23" t="s">
        <v>39</v>
      </c>
      <c r="K21" s="23" t="s">
        <v>40</v>
      </c>
      <c r="L21" s="19" t="s">
        <v>46</v>
      </c>
    </row>
    <row r="22" spans="2:12" x14ac:dyDescent="0.3">
      <c r="B22" s="19">
        <v>6</v>
      </c>
      <c r="C22" s="19" t="s">
        <v>6</v>
      </c>
      <c r="D22" s="19" t="s">
        <v>51</v>
      </c>
      <c r="E22" s="19" t="s">
        <v>52</v>
      </c>
      <c r="F22" s="20" t="s">
        <v>53</v>
      </c>
      <c r="G22" s="21"/>
      <c r="H22" s="21" t="s">
        <v>54</v>
      </c>
      <c r="I22" s="22">
        <v>30000000</v>
      </c>
      <c r="J22" s="23" t="s">
        <v>39</v>
      </c>
      <c r="K22" s="23" t="s">
        <v>40</v>
      </c>
      <c r="L22" s="19" t="s">
        <v>46</v>
      </c>
    </row>
    <row r="23" spans="2:12" x14ac:dyDescent="0.3">
      <c r="B23" s="19">
        <v>7</v>
      </c>
      <c r="C23" s="19" t="s">
        <v>6</v>
      </c>
      <c r="D23" s="19" t="s">
        <v>35</v>
      </c>
      <c r="E23" s="19" t="s">
        <v>55</v>
      </c>
      <c r="F23" s="20" t="s">
        <v>56</v>
      </c>
      <c r="G23" s="21"/>
      <c r="H23" s="21" t="s">
        <v>57</v>
      </c>
      <c r="I23" s="22">
        <v>30000000</v>
      </c>
      <c r="J23" s="23" t="s">
        <v>39</v>
      </c>
      <c r="K23" s="23" t="s">
        <v>40</v>
      </c>
      <c r="L23" s="19" t="s">
        <v>46</v>
      </c>
    </row>
    <row r="24" spans="2:12" x14ac:dyDescent="0.3">
      <c r="B24" s="19">
        <v>8</v>
      </c>
      <c r="C24" s="19" t="s">
        <v>6</v>
      </c>
      <c r="D24" s="19" t="s">
        <v>58</v>
      </c>
      <c r="E24" s="19" t="s">
        <v>59</v>
      </c>
      <c r="F24" s="20" t="s">
        <v>60</v>
      </c>
      <c r="G24" s="21" t="s">
        <v>61</v>
      </c>
      <c r="H24" s="21" t="s">
        <v>62</v>
      </c>
      <c r="I24" s="22">
        <v>50000000</v>
      </c>
      <c r="J24" s="23" t="s">
        <v>39</v>
      </c>
      <c r="K24" s="23" t="s">
        <v>40</v>
      </c>
      <c r="L24" s="19" t="s">
        <v>63</v>
      </c>
    </row>
    <row r="25" spans="2:12" x14ac:dyDescent="0.3">
      <c r="B25" s="19">
        <v>9</v>
      </c>
      <c r="C25" s="19" t="s">
        <v>6</v>
      </c>
      <c r="D25" s="19" t="s">
        <v>58</v>
      </c>
      <c r="E25" s="19" t="s">
        <v>64</v>
      </c>
      <c r="F25" s="20" t="s">
        <v>65</v>
      </c>
      <c r="G25" s="21" t="s">
        <v>66</v>
      </c>
      <c r="H25" s="21" t="s">
        <v>67</v>
      </c>
      <c r="I25" s="22">
        <v>50000000</v>
      </c>
      <c r="J25" s="23" t="s">
        <v>39</v>
      </c>
      <c r="K25" s="23" t="s">
        <v>40</v>
      </c>
      <c r="L25" s="19" t="s">
        <v>63</v>
      </c>
    </row>
    <row r="26" spans="2:12" x14ac:dyDescent="0.3">
      <c r="B26" s="19">
        <v>10</v>
      </c>
      <c r="C26" s="19" t="s">
        <v>6</v>
      </c>
      <c r="D26" s="19" t="s">
        <v>68</v>
      </c>
      <c r="E26" s="19" t="s">
        <v>69</v>
      </c>
      <c r="F26" s="20" t="s">
        <v>70</v>
      </c>
      <c r="G26" s="21"/>
      <c r="H26" s="21" t="s">
        <v>71</v>
      </c>
      <c r="I26" s="22">
        <v>50000000</v>
      </c>
      <c r="J26" s="23" t="s">
        <v>39</v>
      </c>
      <c r="K26" s="23" t="s">
        <v>40</v>
      </c>
      <c r="L26" s="19" t="s">
        <v>63</v>
      </c>
    </row>
    <row r="27" spans="2:12" ht="33" x14ac:dyDescent="0.3">
      <c r="B27" s="19">
        <v>11</v>
      </c>
      <c r="C27" s="19" t="s">
        <v>7</v>
      </c>
      <c r="D27" s="19" t="s">
        <v>72</v>
      </c>
      <c r="E27" s="19" t="s">
        <v>43</v>
      </c>
      <c r="F27" s="20"/>
      <c r="G27" s="21" t="s">
        <v>73</v>
      </c>
      <c r="H27" s="21" t="s">
        <v>74</v>
      </c>
      <c r="I27" s="22">
        <v>350000000</v>
      </c>
      <c r="J27" s="23" t="s">
        <v>29</v>
      </c>
      <c r="K27" s="23" t="s">
        <v>75</v>
      </c>
      <c r="L27" s="19" t="s">
        <v>72</v>
      </c>
    </row>
    <row r="28" spans="2:12" ht="49.5" x14ac:dyDescent="0.3">
      <c r="B28" s="19">
        <v>12</v>
      </c>
      <c r="C28" s="19" t="s">
        <v>7</v>
      </c>
      <c r="D28" s="19" t="s">
        <v>76</v>
      </c>
      <c r="E28" s="19" t="s">
        <v>77</v>
      </c>
      <c r="F28" s="20"/>
      <c r="G28" s="21" t="s">
        <v>78</v>
      </c>
      <c r="H28" s="21" t="s">
        <v>79</v>
      </c>
      <c r="I28" s="22">
        <v>430000000</v>
      </c>
      <c r="J28" s="23" t="s">
        <v>29</v>
      </c>
      <c r="K28" s="23" t="s">
        <v>75</v>
      </c>
      <c r="L28" s="19" t="s">
        <v>72</v>
      </c>
    </row>
    <row r="29" spans="2:12" ht="33" x14ac:dyDescent="0.3">
      <c r="B29" s="19">
        <v>13</v>
      </c>
      <c r="C29" s="19" t="s">
        <v>7</v>
      </c>
      <c r="D29" s="19" t="s">
        <v>72</v>
      </c>
      <c r="E29" s="19" t="s">
        <v>80</v>
      </c>
      <c r="F29" s="20"/>
      <c r="G29" s="21" t="s">
        <v>81</v>
      </c>
      <c r="H29" s="21" t="s">
        <v>82</v>
      </c>
      <c r="I29" s="22">
        <v>464000000</v>
      </c>
      <c r="J29" s="23" t="s">
        <v>29</v>
      </c>
      <c r="K29" s="23" t="s">
        <v>75</v>
      </c>
      <c r="L29" s="19" t="s">
        <v>76</v>
      </c>
    </row>
    <row r="30" spans="2:12" ht="33" x14ac:dyDescent="0.3">
      <c r="B30" s="19">
        <v>14</v>
      </c>
      <c r="C30" s="19" t="s">
        <v>7</v>
      </c>
      <c r="D30" s="19" t="s">
        <v>83</v>
      </c>
      <c r="E30" s="19" t="s">
        <v>84</v>
      </c>
      <c r="F30" s="20"/>
      <c r="G30" s="21" t="s">
        <v>85</v>
      </c>
      <c r="H30" s="21" t="s">
        <v>86</v>
      </c>
      <c r="I30" s="22">
        <v>400000000</v>
      </c>
      <c r="J30" s="23" t="s">
        <v>29</v>
      </c>
      <c r="K30" s="23" t="s">
        <v>75</v>
      </c>
      <c r="L30" s="19" t="s">
        <v>87</v>
      </c>
    </row>
    <row r="31" spans="2:12" ht="33" x14ac:dyDescent="0.3">
      <c r="B31" s="19">
        <v>15</v>
      </c>
      <c r="C31" s="19" t="s">
        <v>7</v>
      </c>
      <c r="D31" s="19" t="s">
        <v>88</v>
      </c>
      <c r="E31" s="19" t="s">
        <v>89</v>
      </c>
      <c r="F31" s="20"/>
      <c r="G31" s="21" t="s">
        <v>90</v>
      </c>
      <c r="H31" s="21" t="s">
        <v>91</v>
      </c>
      <c r="I31" s="22">
        <v>400000000</v>
      </c>
      <c r="J31" s="23" t="s">
        <v>29</v>
      </c>
      <c r="K31" s="23" t="s">
        <v>75</v>
      </c>
      <c r="L31" s="19" t="s">
        <v>87</v>
      </c>
    </row>
    <row r="32" spans="2:12" x14ac:dyDescent="0.3">
      <c r="B32" s="19">
        <v>16</v>
      </c>
      <c r="C32" s="19" t="s">
        <v>7</v>
      </c>
      <c r="D32" s="19" t="s">
        <v>92</v>
      </c>
      <c r="E32" s="19" t="s">
        <v>93</v>
      </c>
      <c r="F32" s="20"/>
      <c r="G32" s="21" t="s">
        <v>94</v>
      </c>
      <c r="H32" s="21" t="s">
        <v>95</v>
      </c>
      <c r="I32" s="22">
        <v>250000000</v>
      </c>
      <c r="J32" s="23" t="s">
        <v>29</v>
      </c>
      <c r="K32" s="23" t="s">
        <v>75</v>
      </c>
      <c r="L32" s="19" t="s">
        <v>87</v>
      </c>
    </row>
    <row r="33" spans="2:12" ht="49.5" x14ac:dyDescent="0.3">
      <c r="B33" s="19">
        <v>17</v>
      </c>
      <c r="C33" s="19" t="s">
        <v>7</v>
      </c>
      <c r="D33" s="19" t="s">
        <v>96</v>
      </c>
      <c r="E33" s="19" t="s">
        <v>97</v>
      </c>
      <c r="F33" s="20"/>
      <c r="G33" s="21" t="s">
        <v>98</v>
      </c>
      <c r="H33" s="21" t="s">
        <v>99</v>
      </c>
      <c r="I33" s="22">
        <v>693664000</v>
      </c>
      <c r="J33" s="23" t="s">
        <v>29</v>
      </c>
      <c r="K33" s="23" t="s">
        <v>75</v>
      </c>
      <c r="L33" s="19" t="s">
        <v>87</v>
      </c>
    </row>
    <row r="34" spans="2:12" ht="33" x14ac:dyDescent="0.3">
      <c r="B34" s="19">
        <v>18</v>
      </c>
      <c r="C34" s="19" t="s">
        <v>7</v>
      </c>
      <c r="D34" s="19" t="s">
        <v>100</v>
      </c>
      <c r="E34" s="19" t="s">
        <v>101</v>
      </c>
      <c r="F34" s="20"/>
      <c r="G34" s="21" t="s">
        <v>102</v>
      </c>
      <c r="H34" s="21" t="s">
        <v>103</v>
      </c>
      <c r="I34" s="22">
        <v>450000000</v>
      </c>
      <c r="J34" s="23" t="s">
        <v>29</v>
      </c>
      <c r="K34" s="23" t="s">
        <v>29</v>
      </c>
      <c r="L34" s="19" t="s">
        <v>104</v>
      </c>
    </row>
    <row r="35" spans="2:12" x14ac:dyDescent="0.3">
      <c r="B35" s="19">
        <v>19</v>
      </c>
      <c r="C35" s="19" t="s">
        <v>7</v>
      </c>
      <c r="D35" s="19" t="s">
        <v>105</v>
      </c>
      <c r="E35" s="19" t="s">
        <v>106</v>
      </c>
      <c r="F35" s="20"/>
      <c r="G35" s="21" t="s">
        <v>107</v>
      </c>
      <c r="H35" s="21" t="s">
        <v>108</v>
      </c>
      <c r="I35" s="22">
        <v>271000000</v>
      </c>
      <c r="J35" s="23" t="s">
        <v>29</v>
      </c>
      <c r="K35" s="23" t="s">
        <v>29</v>
      </c>
      <c r="L35" s="19" t="s">
        <v>109</v>
      </c>
    </row>
    <row r="36" spans="2:12" ht="33" x14ac:dyDescent="0.3">
      <c r="B36" s="19">
        <v>20</v>
      </c>
      <c r="C36" s="19" t="s">
        <v>7</v>
      </c>
      <c r="D36" s="19" t="s">
        <v>31</v>
      </c>
      <c r="E36" s="19" t="s">
        <v>110</v>
      </c>
      <c r="F36" s="20"/>
      <c r="G36" s="21" t="s">
        <v>111</v>
      </c>
      <c r="H36" s="21" t="s">
        <v>112</v>
      </c>
      <c r="I36" s="22">
        <v>355000000</v>
      </c>
      <c r="J36" s="23" t="s">
        <v>29</v>
      </c>
      <c r="K36" s="23" t="s">
        <v>29</v>
      </c>
      <c r="L36" s="19" t="s">
        <v>109</v>
      </c>
    </row>
    <row r="37" spans="2:12" ht="33" x14ac:dyDescent="0.3">
      <c r="B37" s="19">
        <v>21</v>
      </c>
      <c r="C37" s="19" t="s">
        <v>7</v>
      </c>
      <c r="D37" s="19" t="s">
        <v>51</v>
      </c>
      <c r="E37" s="19" t="s">
        <v>113</v>
      </c>
      <c r="F37" s="20"/>
      <c r="G37" s="21" t="s">
        <v>114</v>
      </c>
      <c r="H37" s="21" t="s">
        <v>115</v>
      </c>
      <c r="I37" s="22">
        <v>365000000</v>
      </c>
      <c r="J37" s="23" t="s">
        <v>29</v>
      </c>
      <c r="K37" s="23" t="s">
        <v>29</v>
      </c>
      <c r="L37" s="19" t="s">
        <v>104</v>
      </c>
    </row>
    <row r="38" spans="2:12" x14ac:dyDescent="0.3">
      <c r="B38" s="19">
        <v>22</v>
      </c>
      <c r="C38" s="19" t="s">
        <v>7</v>
      </c>
      <c r="D38" s="19" t="s">
        <v>116</v>
      </c>
      <c r="E38" s="19" t="s">
        <v>117</v>
      </c>
      <c r="F38" s="20"/>
      <c r="G38" s="21" t="s">
        <v>118</v>
      </c>
      <c r="H38" s="21" t="s">
        <v>119</v>
      </c>
      <c r="I38" s="22">
        <v>259800000</v>
      </c>
      <c r="J38" s="23" t="s">
        <v>29</v>
      </c>
      <c r="K38" s="23" t="s">
        <v>75</v>
      </c>
      <c r="L38" s="19" t="s">
        <v>120</v>
      </c>
    </row>
    <row r="39" spans="2:12" x14ac:dyDescent="0.3">
      <c r="B39" s="19">
        <v>23</v>
      </c>
      <c r="C39" s="19" t="s">
        <v>7</v>
      </c>
      <c r="D39" s="19" t="s">
        <v>116</v>
      </c>
      <c r="E39" s="19" t="s">
        <v>121</v>
      </c>
      <c r="F39" s="20"/>
      <c r="G39" s="21" t="s">
        <v>122</v>
      </c>
      <c r="H39" s="21" t="s">
        <v>123</v>
      </c>
      <c r="I39" s="22">
        <v>230000000</v>
      </c>
      <c r="J39" s="23" t="s">
        <v>29</v>
      </c>
      <c r="K39" s="23" t="s">
        <v>75</v>
      </c>
      <c r="L39" s="19" t="s">
        <v>120</v>
      </c>
    </row>
    <row r="40" spans="2:12" x14ac:dyDescent="0.3">
      <c r="B40" s="19">
        <v>24</v>
      </c>
      <c r="C40" s="19" t="s">
        <v>7</v>
      </c>
      <c r="D40" s="19" t="s">
        <v>116</v>
      </c>
      <c r="E40" s="19" t="s">
        <v>124</v>
      </c>
      <c r="F40" s="20"/>
      <c r="G40" s="21" t="s">
        <v>125</v>
      </c>
      <c r="H40" s="21" t="s">
        <v>126</v>
      </c>
      <c r="I40" s="22">
        <v>250000000</v>
      </c>
      <c r="J40" s="23" t="s">
        <v>29</v>
      </c>
      <c r="K40" s="23" t="s">
        <v>75</v>
      </c>
      <c r="L40" s="19" t="s">
        <v>120</v>
      </c>
    </row>
    <row r="41" spans="2:12" ht="33" x14ac:dyDescent="0.3">
      <c r="B41" s="19">
        <v>25</v>
      </c>
      <c r="C41" s="19" t="s">
        <v>7</v>
      </c>
      <c r="D41" s="19" t="s">
        <v>127</v>
      </c>
      <c r="E41" s="19" t="s">
        <v>128</v>
      </c>
      <c r="F41" s="20"/>
      <c r="G41" s="21" t="s">
        <v>129</v>
      </c>
      <c r="H41" s="21" t="s">
        <v>130</v>
      </c>
      <c r="I41" s="22">
        <v>560000000</v>
      </c>
      <c r="J41" s="23" t="s">
        <v>29</v>
      </c>
      <c r="K41" s="23" t="s">
        <v>75</v>
      </c>
      <c r="L41" s="19" t="s">
        <v>131</v>
      </c>
    </row>
    <row r="42" spans="2:12" ht="49.5" x14ac:dyDescent="0.3">
      <c r="B42" s="19">
        <v>26</v>
      </c>
      <c r="C42" s="19" t="s">
        <v>7</v>
      </c>
      <c r="D42" s="19" t="s">
        <v>127</v>
      </c>
      <c r="E42" s="19" t="s">
        <v>132</v>
      </c>
      <c r="F42" s="20"/>
      <c r="G42" s="21" t="s">
        <v>133</v>
      </c>
      <c r="H42" s="21" t="s">
        <v>134</v>
      </c>
      <c r="I42" s="22">
        <v>680000000</v>
      </c>
      <c r="J42" s="23" t="s">
        <v>29</v>
      </c>
      <c r="K42" s="23" t="s">
        <v>75</v>
      </c>
      <c r="L42" s="19" t="s">
        <v>131</v>
      </c>
    </row>
    <row r="43" spans="2:12" ht="33" x14ac:dyDescent="0.3">
      <c r="B43" s="19">
        <v>27</v>
      </c>
      <c r="C43" s="19" t="s">
        <v>7</v>
      </c>
      <c r="D43" s="19" t="s">
        <v>135</v>
      </c>
      <c r="E43" s="19" t="s">
        <v>136</v>
      </c>
      <c r="F43" s="20"/>
      <c r="G43" s="21" t="s">
        <v>137</v>
      </c>
      <c r="H43" s="21" t="s">
        <v>138</v>
      </c>
      <c r="I43" s="22">
        <v>378000000</v>
      </c>
      <c r="J43" s="23" t="s">
        <v>29</v>
      </c>
      <c r="K43" s="23" t="s">
        <v>75</v>
      </c>
      <c r="L43" s="19" t="s">
        <v>131</v>
      </c>
    </row>
    <row r="44" spans="2:12" ht="33" x14ac:dyDescent="0.3">
      <c r="B44" s="19">
        <v>28</v>
      </c>
      <c r="C44" s="19" t="s">
        <v>7</v>
      </c>
      <c r="D44" s="19" t="s">
        <v>139</v>
      </c>
      <c r="E44" s="19" t="s">
        <v>140</v>
      </c>
      <c r="F44" s="20"/>
      <c r="G44" s="21" t="s">
        <v>141</v>
      </c>
      <c r="H44" s="21" t="s">
        <v>142</v>
      </c>
      <c r="I44" s="22">
        <v>411500000</v>
      </c>
      <c r="J44" s="23" t="s">
        <v>29</v>
      </c>
      <c r="K44" s="23" t="s">
        <v>75</v>
      </c>
      <c r="L44" s="19" t="s">
        <v>131</v>
      </c>
    </row>
    <row r="45" spans="2:12" ht="33" x14ac:dyDescent="0.3">
      <c r="B45" s="19">
        <v>29</v>
      </c>
      <c r="C45" s="19" t="s">
        <v>7</v>
      </c>
      <c r="D45" s="19" t="s">
        <v>135</v>
      </c>
      <c r="E45" s="19" t="s">
        <v>143</v>
      </c>
      <c r="F45" s="20"/>
      <c r="G45" s="21" t="s">
        <v>144</v>
      </c>
      <c r="H45" s="21" t="s">
        <v>145</v>
      </c>
      <c r="I45" s="22">
        <v>500000000</v>
      </c>
      <c r="J45" s="23" t="s">
        <v>29</v>
      </c>
      <c r="K45" s="23" t="s">
        <v>29</v>
      </c>
      <c r="L45" s="19" t="s">
        <v>131</v>
      </c>
    </row>
    <row r="46" spans="2:12" x14ac:dyDescent="0.3">
      <c r="B46" s="19">
        <v>30</v>
      </c>
      <c r="C46" s="19" t="s">
        <v>8</v>
      </c>
      <c r="D46" s="19" t="s">
        <v>146</v>
      </c>
      <c r="E46" s="19" t="s">
        <v>147</v>
      </c>
      <c r="F46" s="20"/>
      <c r="G46" s="21"/>
      <c r="H46" s="21" t="s">
        <v>148</v>
      </c>
      <c r="I46" s="22">
        <v>40000000</v>
      </c>
      <c r="J46" s="19" t="s">
        <v>149</v>
      </c>
      <c r="K46" s="19" t="s">
        <v>150</v>
      </c>
      <c r="L46" s="19"/>
    </row>
    <row r="47" spans="2:12" x14ac:dyDescent="0.3">
      <c r="B47" s="19">
        <v>31</v>
      </c>
      <c r="C47" s="19" t="s">
        <v>8</v>
      </c>
      <c r="D47" s="19" t="s">
        <v>146</v>
      </c>
      <c r="E47" s="19" t="s">
        <v>151</v>
      </c>
      <c r="F47" s="20"/>
      <c r="G47" s="21"/>
      <c r="H47" s="21" t="s">
        <v>152</v>
      </c>
      <c r="I47" s="22">
        <v>40000000</v>
      </c>
      <c r="J47" s="19" t="s">
        <v>149</v>
      </c>
      <c r="K47" s="19" t="s">
        <v>150</v>
      </c>
      <c r="L47" s="19"/>
    </row>
    <row r="48" spans="2:12" x14ac:dyDescent="0.3">
      <c r="B48" s="19">
        <v>32</v>
      </c>
      <c r="C48" s="19" t="s">
        <v>8</v>
      </c>
      <c r="D48" s="19" t="s">
        <v>31</v>
      </c>
      <c r="E48" s="19" t="s">
        <v>153</v>
      </c>
      <c r="F48" s="20"/>
      <c r="G48" s="21"/>
      <c r="H48" s="21" t="s">
        <v>154</v>
      </c>
      <c r="I48" s="22">
        <v>30000000</v>
      </c>
      <c r="J48" s="19" t="s">
        <v>149</v>
      </c>
      <c r="K48" s="19" t="s">
        <v>150</v>
      </c>
      <c r="L48" s="19"/>
    </row>
    <row r="49" spans="2:12" x14ac:dyDescent="0.3">
      <c r="B49" s="19">
        <v>33</v>
      </c>
      <c r="C49" s="19" t="s">
        <v>8</v>
      </c>
      <c r="D49" s="19" t="s">
        <v>146</v>
      </c>
      <c r="E49" s="19" t="s">
        <v>155</v>
      </c>
      <c r="F49" s="20"/>
      <c r="G49" s="21"/>
      <c r="H49" s="21" t="s">
        <v>156</v>
      </c>
      <c r="I49" s="22">
        <v>40000000</v>
      </c>
      <c r="J49" s="19" t="s">
        <v>149</v>
      </c>
      <c r="K49" s="19" t="s">
        <v>150</v>
      </c>
      <c r="L49" s="19"/>
    </row>
    <row r="50" spans="2:12" x14ac:dyDescent="0.3">
      <c r="B50" s="19">
        <v>34</v>
      </c>
      <c r="C50" s="19" t="s">
        <v>8</v>
      </c>
      <c r="D50" s="19" t="s">
        <v>157</v>
      </c>
      <c r="E50" s="19" t="s">
        <v>48</v>
      </c>
      <c r="F50" s="20"/>
      <c r="G50" s="21"/>
      <c r="H50" s="21" t="s">
        <v>158</v>
      </c>
      <c r="I50" s="22">
        <v>35000000</v>
      </c>
      <c r="J50" s="19" t="s">
        <v>149</v>
      </c>
      <c r="K50" s="19" t="s">
        <v>150</v>
      </c>
      <c r="L50" s="19"/>
    </row>
    <row r="51" spans="2:12" x14ac:dyDescent="0.3">
      <c r="B51" s="19">
        <v>35</v>
      </c>
      <c r="C51" s="19" t="s">
        <v>8</v>
      </c>
      <c r="D51" s="19" t="s">
        <v>105</v>
      </c>
      <c r="E51" s="19" t="s">
        <v>159</v>
      </c>
      <c r="F51" s="20"/>
      <c r="G51" s="21"/>
      <c r="H51" s="21" t="s">
        <v>160</v>
      </c>
      <c r="I51" s="22">
        <v>40000000</v>
      </c>
      <c r="J51" s="19" t="s">
        <v>149</v>
      </c>
      <c r="K51" s="19" t="s">
        <v>150</v>
      </c>
      <c r="L51" s="19"/>
    </row>
    <row r="52" spans="2:12" x14ac:dyDescent="0.3">
      <c r="B52" s="19">
        <v>36</v>
      </c>
      <c r="C52" s="19" t="s">
        <v>8</v>
      </c>
      <c r="D52" s="19" t="s">
        <v>161</v>
      </c>
      <c r="E52" s="19" t="s">
        <v>162</v>
      </c>
      <c r="F52" s="20"/>
      <c r="G52" s="21"/>
      <c r="H52" s="21" t="s">
        <v>163</v>
      </c>
      <c r="I52" s="22">
        <v>40000000</v>
      </c>
      <c r="J52" s="19" t="s">
        <v>149</v>
      </c>
      <c r="K52" s="19" t="s">
        <v>150</v>
      </c>
      <c r="L52" s="19"/>
    </row>
    <row r="53" spans="2:12" ht="33" x14ac:dyDescent="0.3">
      <c r="B53" s="19">
        <v>37</v>
      </c>
      <c r="C53" s="19" t="s">
        <v>8</v>
      </c>
      <c r="D53" s="19" t="s">
        <v>161</v>
      </c>
      <c r="E53" s="19" t="s">
        <v>164</v>
      </c>
      <c r="F53" s="20"/>
      <c r="G53" s="21"/>
      <c r="H53" s="21" t="s">
        <v>165</v>
      </c>
      <c r="I53" s="22">
        <v>40000000</v>
      </c>
      <c r="J53" s="19" t="s">
        <v>149</v>
      </c>
      <c r="K53" s="19" t="s">
        <v>150</v>
      </c>
      <c r="L53" s="19"/>
    </row>
    <row r="54" spans="2:12" x14ac:dyDescent="0.3">
      <c r="B54" s="19">
        <v>38</v>
      </c>
      <c r="C54" s="19" t="s">
        <v>8</v>
      </c>
      <c r="D54" s="19" t="s">
        <v>161</v>
      </c>
      <c r="E54" s="19" t="s">
        <v>166</v>
      </c>
      <c r="F54" s="20"/>
      <c r="G54" s="21"/>
      <c r="H54" s="21" t="s">
        <v>167</v>
      </c>
      <c r="I54" s="22">
        <v>40000000</v>
      </c>
      <c r="J54" s="19" t="s">
        <v>149</v>
      </c>
      <c r="K54" s="19" t="s">
        <v>150</v>
      </c>
      <c r="L54" s="19"/>
    </row>
    <row r="55" spans="2:12" x14ac:dyDescent="0.3">
      <c r="B55" s="19">
        <v>39</v>
      </c>
      <c r="C55" s="19" t="s">
        <v>8</v>
      </c>
      <c r="D55" s="19" t="s">
        <v>161</v>
      </c>
      <c r="E55" s="19" t="s">
        <v>168</v>
      </c>
      <c r="F55" s="20"/>
      <c r="G55" s="21"/>
      <c r="H55" s="21" t="s">
        <v>169</v>
      </c>
      <c r="I55" s="22">
        <v>40000000</v>
      </c>
      <c r="J55" s="19" t="s">
        <v>149</v>
      </c>
      <c r="K55" s="19" t="s">
        <v>150</v>
      </c>
      <c r="L55" s="19"/>
    </row>
    <row r="56" spans="2:12" x14ac:dyDescent="0.3">
      <c r="B56" s="19">
        <v>40</v>
      </c>
      <c r="C56" s="19" t="s">
        <v>8</v>
      </c>
      <c r="D56" s="19" t="s">
        <v>35</v>
      </c>
      <c r="E56" s="19" t="s">
        <v>170</v>
      </c>
      <c r="F56" s="20"/>
      <c r="G56" s="21"/>
      <c r="H56" s="21" t="s">
        <v>171</v>
      </c>
      <c r="I56" s="22">
        <v>40000000</v>
      </c>
      <c r="J56" s="19" t="s">
        <v>149</v>
      </c>
      <c r="K56" s="19" t="s">
        <v>150</v>
      </c>
      <c r="L56" s="19"/>
    </row>
    <row r="57" spans="2:12" x14ac:dyDescent="0.3">
      <c r="B57" s="19">
        <v>41</v>
      </c>
      <c r="C57" s="19" t="s">
        <v>8</v>
      </c>
      <c r="D57" s="19" t="s">
        <v>31</v>
      </c>
      <c r="E57" s="19" t="s">
        <v>172</v>
      </c>
      <c r="F57" s="20"/>
      <c r="G57" s="21"/>
      <c r="H57" s="21" t="s">
        <v>173</v>
      </c>
      <c r="I57" s="22">
        <v>40000000</v>
      </c>
      <c r="J57" s="19" t="s">
        <v>149</v>
      </c>
      <c r="K57" s="19" t="s">
        <v>150</v>
      </c>
      <c r="L57" s="19"/>
    </row>
    <row r="58" spans="2:12" x14ac:dyDescent="0.3">
      <c r="B58" s="19">
        <v>42</v>
      </c>
      <c r="C58" s="19" t="s">
        <v>8</v>
      </c>
      <c r="D58" s="19" t="s">
        <v>51</v>
      </c>
      <c r="E58" s="19" t="s">
        <v>174</v>
      </c>
      <c r="F58" s="20"/>
      <c r="G58" s="21"/>
      <c r="H58" s="21" t="s">
        <v>175</v>
      </c>
      <c r="I58" s="22">
        <v>35000000</v>
      </c>
      <c r="J58" s="19" t="s">
        <v>149</v>
      </c>
      <c r="K58" s="19" t="s">
        <v>150</v>
      </c>
      <c r="L58" s="19"/>
    </row>
    <row r="59" spans="2:12" x14ac:dyDescent="0.3">
      <c r="B59" s="19">
        <v>43</v>
      </c>
      <c r="C59" s="19" t="s">
        <v>8</v>
      </c>
      <c r="D59" s="19" t="s">
        <v>51</v>
      </c>
      <c r="E59" s="19" t="s">
        <v>176</v>
      </c>
      <c r="F59" s="20"/>
      <c r="G59" s="21"/>
      <c r="H59" s="21" t="s">
        <v>177</v>
      </c>
      <c r="I59" s="22">
        <v>30000000</v>
      </c>
      <c r="J59" s="19" t="s">
        <v>149</v>
      </c>
      <c r="K59" s="19" t="s">
        <v>150</v>
      </c>
      <c r="L59" s="19"/>
    </row>
    <row r="60" spans="2:12" x14ac:dyDescent="0.3">
      <c r="B60" s="19">
        <v>44</v>
      </c>
      <c r="C60" s="19" t="s">
        <v>8</v>
      </c>
      <c r="D60" s="19" t="s">
        <v>51</v>
      </c>
      <c r="E60" s="19" t="s">
        <v>178</v>
      </c>
      <c r="F60" s="20"/>
      <c r="G60" s="21"/>
      <c r="H60" s="21" t="s">
        <v>179</v>
      </c>
      <c r="I60" s="22">
        <v>40000000</v>
      </c>
      <c r="J60" s="19" t="s">
        <v>149</v>
      </c>
      <c r="K60" s="19" t="s">
        <v>150</v>
      </c>
      <c r="L60" s="19"/>
    </row>
    <row r="61" spans="2:12" x14ac:dyDescent="0.3">
      <c r="B61" s="19">
        <v>45</v>
      </c>
      <c r="C61" s="19" t="s">
        <v>8</v>
      </c>
      <c r="D61" s="19" t="s">
        <v>47</v>
      </c>
      <c r="E61" s="19" t="s">
        <v>180</v>
      </c>
      <c r="F61" s="20"/>
      <c r="G61" s="21"/>
      <c r="H61" s="21" t="s">
        <v>181</v>
      </c>
      <c r="I61" s="22">
        <v>40000000</v>
      </c>
      <c r="J61" s="19" t="s">
        <v>149</v>
      </c>
      <c r="K61" s="19" t="s">
        <v>150</v>
      </c>
      <c r="L61" s="19"/>
    </row>
    <row r="62" spans="2:12" x14ac:dyDescent="0.3">
      <c r="B62" s="19">
        <v>46</v>
      </c>
      <c r="C62" s="19" t="s">
        <v>8</v>
      </c>
      <c r="D62" s="19" t="s">
        <v>47</v>
      </c>
      <c r="E62" s="19" t="s">
        <v>182</v>
      </c>
      <c r="F62" s="20"/>
      <c r="G62" s="21"/>
      <c r="H62" s="21" t="s">
        <v>183</v>
      </c>
      <c r="I62" s="22">
        <v>35000000</v>
      </c>
      <c r="J62" s="19" t="s">
        <v>149</v>
      </c>
      <c r="K62" s="19" t="s">
        <v>150</v>
      </c>
      <c r="L62" s="19"/>
    </row>
    <row r="63" spans="2:12" x14ac:dyDescent="0.3">
      <c r="B63" s="19">
        <v>47</v>
      </c>
      <c r="C63" s="19" t="s">
        <v>8</v>
      </c>
      <c r="D63" s="19" t="s">
        <v>161</v>
      </c>
      <c r="E63" s="19" t="s">
        <v>184</v>
      </c>
      <c r="F63" s="20"/>
      <c r="G63" s="21"/>
      <c r="H63" s="21" t="s">
        <v>185</v>
      </c>
      <c r="I63" s="22">
        <v>40000000</v>
      </c>
      <c r="J63" s="19" t="s">
        <v>149</v>
      </c>
      <c r="K63" s="19" t="s">
        <v>150</v>
      </c>
      <c r="L63" s="19"/>
    </row>
    <row r="64" spans="2:12" x14ac:dyDescent="0.3">
      <c r="B64" s="19">
        <v>48</v>
      </c>
      <c r="C64" s="19" t="s">
        <v>8</v>
      </c>
      <c r="D64" s="19" t="s">
        <v>161</v>
      </c>
      <c r="E64" s="19" t="s">
        <v>186</v>
      </c>
      <c r="F64" s="20"/>
      <c r="G64" s="21"/>
      <c r="H64" s="21" t="s">
        <v>187</v>
      </c>
      <c r="I64" s="22">
        <v>30000000</v>
      </c>
      <c r="J64" s="19" t="s">
        <v>149</v>
      </c>
      <c r="K64" s="19" t="s">
        <v>150</v>
      </c>
      <c r="L64" s="19"/>
    </row>
    <row r="65" spans="2:12" x14ac:dyDescent="0.3">
      <c r="B65" s="19">
        <v>49</v>
      </c>
      <c r="C65" s="19" t="s">
        <v>8</v>
      </c>
      <c r="D65" s="19" t="s">
        <v>188</v>
      </c>
      <c r="E65" s="19" t="s">
        <v>189</v>
      </c>
      <c r="F65" s="20"/>
      <c r="G65" s="21" t="s">
        <v>190</v>
      </c>
      <c r="H65" s="21" t="s">
        <v>191</v>
      </c>
      <c r="I65" s="22">
        <v>35000000</v>
      </c>
      <c r="J65" s="19" t="s">
        <v>149</v>
      </c>
      <c r="K65" s="19" t="s">
        <v>150</v>
      </c>
      <c r="L65" s="19"/>
    </row>
    <row r="66" spans="2:12" ht="49.5" x14ac:dyDescent="0.3">
      <c r="B66" s="19">
        <v>50</v>
      </c>
      <c r="C66" s="19" t="s">
        <v>9</v>
      </c>
      <c r="D66" s="19" t="s">
        <v>31</v>
      </c>
      <c r="E66" s="19" t="s">
        <v>192</v>
      </c>
      <c r="F66" s="20"/>
      <c r="G66" s="21" t="s">
        <v>193</v>
      </c>
      <c r="H66" s="21" t="s">
        <v>194</v>
      </c>
      <c r="I66" s="22">
        <v>95000000</v>
      </c>
      <c r="J66" s="19" t="s">
        <v>149</v>
      </c>
      <c r="K66" s="19" t="s">
        <v>149</v>
      </c>
      <c r="L66" s="19"/>
    </row>
    <row r="67" spans="2:12" ht="33" x14ac:dyDescent="0.3">
      <c r="B67" s="19">
        <v>51</v>
      </c>
      <c r="C67" s="19" t="s">
        <v>9</v>
      </c>
      <c r="D67" s="19" t="s">
        <v>47</v>
      </c>
      <c r="E67" s="19" t="s">
        <v>195</v>
      </c>
      <c r="F67" s="20"/>
      <c r="G67" s="21" t="s">
        <v>196</v>
      </c>
      <c r="H67" s="21" t="s">
        <v>197</v>
      </c>
      <c r="I67" s="22">
        <v>68000000</v>
      </c>
      <c r="J67" s="19" t="s">
        <v>149</v>
      </c>
      <c r="K67" s="19" t="s">
        <v>149</v>
      </c>
      <c r="L67" s="19"/>
    </row>
    <row r="68" spans="2:12" x14ac:dyDescent="0.3">
      <c r="B68" s="19">
        <v>52</v>
      </c>
      <c r="C68" s="19" t="s">
        <v>9</v>
      </c>
      <c r="D68" s="19" t="s">
        <v>51</v>
      </c>
      <c r="E68" s="19" t="s">
        <v>198</v>
      </c>
      <c r="F68" s="20"/>
      <c r="G68" s="21" t="s">
        <v>199</v>
      </c>
      <c r="H68" s="21" t="s">
        <v>200</v>
      </c>
      <c r="I68" s="22">
        <v>24000000</v>
      </c>
      <c r="J68" s="19" t="s">
        <v>149</v>
      </c>
      <c r="K68" s="19" t="s">
        <v>149</v>
      </c>
      <c r="L68" s="19"/>
    </row>
    <row r="69" spans="2:12" ht="66" x14ac:dyDescent="0.3">
      <c r="B69" s="19">
        <v>53</v>
      </c>
      <c r="C69" s="19" t="s">
        <v>9</v>
      </c>
      <c r="D69" s="19" t="s">
        <v>157</v>
      </c>
      <c r="E69" s="19" t="s">
        <v>201</v>
      </c>
      <c r="F69" s="20"/>
      <c r="G69" s="21" t="s">
        <v>202</v>
      </c>
      <c r="H69" s="21" t="s">
        <v>203</v>
      </c>
      <c r="I69" s="22">
        <v>113000000</v>
      </c>
      <c r="J69" s="19" t="s">
        <v>149</v>
      </c>
      <c r="K69" s="19" t="s">
        <v>149</v>
      </c>
      <c r="L69" s="19"/>
    </row>
    <row r="70" spans="2:12" x14ac:dyDescent="0.3">
      <c r="B70" s="19">
        <v>54</v>
      </c>
      <c r="C70" s="19" t="s">
        <v>9</v>
      </c>
      <c r="D70" s="19" t="s">
        <v>58</v>
      </c>
      <c r="E70" s="19" t="s">
        <v>204</v>
      </c>
      <c r="F70" s="20"/>
      <c r="G70" s="21"/>
      <c r="H70" s="21" t="s">
        <v>205</v>
      </c>
      <c r="I70" s="22">
        <v>10000000</v>
      </c>
      <c r="J70" s="19" t="s">
        <v>149</v>
      </c>
      <c r="K70" s="19" t="s">
        <v>149</v>
      </c>
      <c r="L70" s="19"/>
    </row>
    <row r="71" spans="2:12" x14ac:dyDescent="0.3">
      <c r="B71" s="19">
        <v>55</v>
      </c>
      <c r="C71" s="19" t="s">
        <v>9</v>
      </c>
      <c r="D71" s="19" t="s">
        <v>25</v>
      </c>
      <c r="E71" s="19" t="s">
        <v>206</v>
      </c>
      <c r="F71" s="20"/>
      <c r="G71" s="21" t="s">
        <v>207</v>
      </c>
      <c r="H71" s="21" t="s">
        <v>208</v>
      </c>
      <c r="I71" s="22">
        <v>30000000</v>
      </c>
      <c r="J71" s="19" t="s">
        <v>149</v>
      </c>
      <c r="K71" s="19" t="s">
        <v>149</v>
      </c>
      <c r="L71" s="19"/>
    </row>
    <row r="72" spans="2:12" x14ac:dyDescent="0.3">
      <c r="B72" s="19">
        <v>56</v>
      </c>
      <c r="C72" s="19" t="s">
        <v>9</v>
      </c>
      <c r="D72" s="19" t="s">
        <v>161</v>
      </c>
      <c r="E72" s="19" t="s">
        <v>209</v>
      </c>
      <c r="F72" s="20"/>
      <c r="G72" s="21" t="s">
        <v>210</v>
      </c>
      <c r="H72" s="21" t="s">
        <v>211</v>
      </c>
      <c r="I72" s="22">
        <v>37000000</v>
      </c>
      <c r="J72" s="19" t="s">
        <v>149</v>
      </c>
      <c r="K72" s="19" t="s">
        <v>149</v>
      </c>
      <c r="L72" s="19"/>
    </row>
    <row r="73" spans="2:12" x14ac:dyDescent="0.3">
      <c r="B73" s="19">
        <v>57</v>
      </c>
      <c r="C73" s="19" t="s">
        <v>9</v>
      </c>
      <c r="D73" s="19" t="s">
        <v>35</v>
      </c>
      <c r="E73" s="19" t="s">
        <v>212</v>
      </c>
      <c r="F73" s="20"/>
      <c r="G73" s="21"/>
      <c r="H73" s="21" t="s">
        <v>213</v>
      </c>
      <c r="I73" s="22">
        <v>7000000</v>
      </c>
      <c r="J73" s="19" t="s">
        <v>149</v>
      </c>
      <c r="K73" s="19" t="s">
        <v>149</v>
      </c>
      <c r="L73" s="19"/>
    </row>
    <row r="74" spans="2:12" x14ac:dyDescent="0.3">
      <c r="B74" s="19">
        <v>58</v>
      </c>
      <c r="C74" s="19" t="s">
        <v>9</v>
      </c>
      <c r="D74" s="19" t="s">
        <v>214</v>
      </c>
      <c r="E74" s="19" t="s">
        <v>215</v>
      </c>
      <c r="F74" s="20"/>
      <c r="G74" s="21" t="s">
        <v>216</v>
      </c>
      <c r="H74" s="21" t="s">
        <v>217</v>
      </c>
      <c r="I74" s="22">
        <v>34000000</v>
      </c>
      <c r="J74" s="19" t="s">
        <v>149</v>
      </c>
      <c r="K74" s="19" t="s">
        <v>149</v>
      </c>
      <c r="L74" s="19"/>
    </row>
    <row r="75" spans="2:12" ht="82.5" x14ac:dyDescent="0.3">
      <c r="B75" s="19">
        <v>59</v>
      </c>
      <c r="C75" s="19" t="s">
        <v>9</v>
      </c>
      <c r="D75" s="19" t="s">
        <v>188</v>
      </c>
      <c r="E75" s="19" t="s">
        <v>218</v>
      </c>
      <c r="F75" s="20"/>
      <c r="G75" s="21" t="s">
        <v>219</v>
      </c>
      <c r="H75" s="21" t="s">
        <v>220</v>
      </c>
      <c r="I75" s="22">
        <v>64000000</v>
      </c>
      <c r="J75" s="19" t="s">
        <v>149</v>
      </c>
      <c r="K75" s="19" t="s">
        <v>149</v>
      </c>
      <c r="L75" s="19"/>
    </row>
    <row r="76" spans="2:12" x14ac:dyDescent="0.3">
      <c r="B76" s="19">
        <v>60</v>
      </c>
      <c r="C76" s="19" t="s">
        <v>10</v>
      </c>
      <c r="D76" s="19" t="s">
        <v>47</v>
      </c>
      <c r="E76" s="19" t="s">
        <v>221</v>
      </c>
      <c r="F76" s="20"/>
      <c r="G76" s="21"/>
      <c r="H76" s="21" t="s">
        <v>222</v>
      </c>
      <c r="I76" s="22">
        <v>50000000</v>
      </c>
      <c r="J76" s="23" t="s">
        <v>223</v>
      </c>
      <c r="K76" s="23" t="s">
        <v>223</v>
      </c>
      <c r="L76" s="19"/>
    </row>
    <row r="77" spans="2:12" x14ac:dyDescent="0.3">
      <c r="B77" s="19">
        <v>61</v>
      </c>
      <c r="C77" s="19" t="s">
        <v>10</v>
      </c>
      <c r="D77" s="19" t="s">
        <v>31</v>
      </c>
      <c r="E77" s="19" t="s">
        <v>32</v>
      </c>
      <c r="F77" s="20"/>
      <c r="G77" s="21"/>
      <c r="H77" s="21" t="s">
        <v>224</v>
      </c>
      <c r="I77" s="22">
        <v>50000000</v>
      </c>
      <c r="J77" s="23" t="s">
        <v>225</v>
      </c>
      <c r="K77" s="23" t="s">
        <v>223</v>
      </c>
      <c r="L77" s="19"/>
    </row>
    <row r="78" spans="2:12" x14ac:dyDescent="0.3">
      <c r="B78" s="19">
        <v>62</v>
      </c>
      <c r="C78" s="19" t="s">
        <v>10</v>
      </c>
      <c r="D78" s="19" t="s">
        <v>157</v>
      </c>
      <c r="E78" s="19" t="s">
        <v>226</v>
      </c>
      <c r="F78" s="20"/>
      <c r="G78" s="21"/>
      <c r="H78" s="21" t="s">
        <v>227</v>
      </c>
      <c r="I78" s="22">
        <v>50000000</v>
      </c>
      <c r="J78" s="23" t="s">
        <v>223</v>
      </c>
      <c r="K78" s="23" t="s">
        <v>223</v>
      </c>
      <c r="L78" s="19"/>
    </row>
    <row r="79" spans="2:12" ht="33" x14ac:dyDescent="0.3">
      <c r="B79" s="19">
        <v>63</v>
      </c>
      <c r="C79" s="19" t="s">
        <v>10</v>
      </c>
      <c r="D79" s="19" t="s">
        <v>58</v>
      </c>
      <c r="E79" s="19" t="s">
        <v>59</v>
      </c>
      <c r="F79" s="20"/>
      <c r="G79" s="21"/>
      <c r="H79" s="21" t="s">
        <v>228</v>
      </c>
      <c r="I79" s="22">
        <v>50000000</v>
      </c>
      <c r="J79" s="23" t="s">
        <v>223</v>
      </c>
      <c r="K79" s="23" t="s">
        <v>223</v>
      </c>
      <c r="L79" s="19"/>
    </row>
    <row r="80" spans="2:12" x14ac:dyDescent="0.3">
      <c r="B80" s="19">
        <v>64</v>
      </c>
      <c r="C80" s="19" t="s">
        <v>10</v>
      </c>
      <c r="D80" s="19" t="s">
        <v>58</v>
      </c>
      <c r="E80" s="19" t="s">
        <v>229</v>
      </c>
      <c r="F80" s="20"/>
      <c r="G80" s="21"/>
      <c r="H80" s="21" t="s">
        <v>230</v>
      </c>
      <c r="I80" s="22">
        <v>50000000</v>
      </c>
      <c r="J80" s="23" t="s">
        <v>223</v>
      </c>
      <c r="K80" s="23" t="s">
        <v>225</v>
      </c>
      <c r="L80" s="19"/>
    </row>
    <row r="81" spans="2:12" x14ac:dyDescent="0.3">
      <c r="B81" s="19">
        <v>65</v>
      </c>
      <c r="C81" s="19" t="s">
        <v>10</v>
      </c>
      <c r="D81" s="19" t="s">
        <v>58</v>
      </c>
      <c r="E81" s="19" t="s">
        <v>231</v>
      </c>
      <c r="F81" s="20"/>
      <c r="G81" s="21" t="s">
        <v>232</v>
      </c>
      <c r="H81" s="21" t="s">
        <v>233</v>
      </c>
      <c r="I81" s="22">
        <v>50000000</v>
      </c>
      <c r="J81" s="23" t="s">
        <v>223</v>
      </c>
      <c r="K81" s="23" t="s">
        <v>223</v>
      </c>
      <c r="L81" s="19"/>
    </row>
    <row r="82" spans="2:12" ht="33" x14ac:dyDescent="0.3">
      <c r="B82" s="19">
        <v>66</v>
      </c>
      <c r="C82" s="19" t="s">
        <v>11</v>
      </c>
      <c r="D82" s="19" t="s">
        <v>47</v>
      </c>
      <c r="E82" s="19" t="s">
        <v>221</v>
      </c>
      <c r="F82" s="20"/>
      <c r="G82" s="21" t="s">
        <v>234</v>
      </c>
      <c r="H82" s="21" t="s">
        <v>235</v>
      </c>
      <c r="I82" s="22">
        <v>30000000</v>
      </c>
      <c r="J82" s="19" t="s">
        <v>236</v>
      </c>
      <c r="K82" s="19" t="s">
        <v>236</v>
      </c>
      <c r="L82" s="19"/>
    </row>
    <row r="83" spans="2:12" ht="33" x14ac:dyDescent="0.3">
      <c r="B83" s="19">
        <v>67</v>
      </c>
      <c r="C83" s="19" t="s">
        <v>11</v>
      </c>
      <c r="D83" s="19" t="s">
        <v>42</v>
      </c>
      <c r="E83" s="19" t="s">
        <v>237</v>
      </c>
      <c r="F83" s="20"/>
      <c r="G83" s="21" t="s">
        <v>238</v>
      </c>
      <c r="H83" s="21" t="s">
        <v>239</v>
      </c>
      <c r="I83" s="22">
        <v>26000000</v>
      </c>
      <c r="J83" s="19" t="s">
        <v>236</v>
      </c>
      <c r="K83" s="19" t="s">
        <v>236</v>
      </c>
      <c r="L83" s="19"/>
    </row>
    <row r="84" spans="2:12" x14ac:dyDescent="0.3">
      <c r="B84" s="19">
        <v>68</v>
      </c>
      <c r="C84" s="19" t="s">
        <v>12</v>
      </c>
      <c r="D84" s="19" t="s">
        <v>161</v>
      </c>
      <c r="E84" s="19" t="s">
        <v>240</v>
      </c>
      <c r="F84" s="20"/>
      <c r="G84" s="21" t="s">
        <v>241</v>
      </c>
      <c r="H84" s="21" t="s">
        <v>242</v>
      </c>
      <c r="I84" s="22">
        <v>50000000</v>
      </c>
      <c r="J84" s="19" t="s">
        <v>243</v>
      </c>
      <c r="K84" s="19" t="s">
        <v>244</v>
      </c>
      <c r="L84" s="19"/>
    </row>
    <row r="85" spans="2:12" x14ac:dyDescent="0.3">
      <c r="B85" s="19">
        <v>69</v>
      </c>
      <c r="C85" s="19" t="s">
        <v>12</v>
      </c>
      <c r="D85" s="19" t="s">
        <v>31</v>
      </c>
      <c r="E85" s="19" t="s">
        <v>245</v>
      </c>
      <c r="F85" s="20"/>
      <c r="G85" s="21" t="s">
        <v>246</v>
      </c>
      <c r="H85" s="21" t="s">
        <v>247</v>
      </c>
      <c r="I85" s="22">
        <v>50000000</v>
      </c>
      <c r="J85" s="19" t="s">
        <v>243</v>
      </c>
      <c r="K85" s="19" t="s">
        <v>244</v>
      </c>
      <c r="L85" s="19"/>
    </row>
    <row r="86" spans="2:12" x14ac:dyDescent="0.3">
      <c r="B86" s="19">
        <v>70</v>
      </c>
      <c r="C86" s="19" t="s">
        <v>12</v>
      </c>
      <c r="D86" s="19" t="s">
        <v>51</v>
      </c>
      <c r="E86" s="19" t="s">
        <v>248</v>
      </c>
      <c r="F86" s="20"/>
      <c r="G86" s="21" t="s">
        <v>249</v>
      </c>
      <c r="H86" s="21" t="s">
        <v>250</v>
      </c>
      <c r="I86" s="22">
        <v>30000000</v>
      </c>
      <c r="J86" s="19" t="s">
        <v>251</v>
      </c>
      <c r="K86" s="19" t="s">
        <v>252</v>
      </c>
      <c r="L86" s="19"/>
    </row>
  </sheetData>
  <sheetProtection sheet="1" objects="1" scenarios="1" selectLockedCells="1" selectUnlockedCells="1"/>
  <mergeCells count="1">
    <mergeCell ref="C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2020년도 지스트 개발과제 선정현황(정보공개)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2020-09-24T00:27:10Z</dcterms:created>
  <dcterms:modified xsi:type="dcterms:W3CDTF">2020-09-24T02:47:02Z</dcterms:modified>
</cp:coreProperties>
</file>